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E11" i="2" l="1"/>
  <c r="K11" i="2" s="1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9" i="2" l="1"/>
  <c r="K9" i="2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<sst xmlns="http://schemas.openxmlformats.org/spreadsheetml/2006/main" count="41" uniqueCount="41">
  <si>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</si>
  <si>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</si>
  <si>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</si>
  <si>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</si>
  <si>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</si>
  <si>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</si>
  <si>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</si>
  <si>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</si>
  <si>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</si>
  <si>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</si>
  <si>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</si>
  <si>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</si>
  <si>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</si>
  <si>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</si>
  <si>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</si>
  <si>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</si>
  <si>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</si>
  <si>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</si>
  <si>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</si>
  <si>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</si>
  <si>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</si>
  <si>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</si>
  <si>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</si>
  <si>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</si>
  <si>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</si>
  <si>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</si>
  <si>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</si>
  <si>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</si>
  <si>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</si>
  <si>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</si>
  <si>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</si>
  <si>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</si>
  <si>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</si>
  <si>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</si>
  <si>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</si>
  <si>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</si>
  <si>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</si>
  <si>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</si>
  <si>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</si>
  <si>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July-2023</t>
  </si>
  <si>
    <t>Period: 1 Month (Eg. 1st June'2023  to 30 June'2023)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</si>
</sst>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91" zoomScaleNormal="91" workbookViewId="0">
      <pane ySplit="8" topLeftCell="A9" activePane="bottomLeft" state="frozen"/>
      <selection pane="bottomLeft" activeCell="N16" sqref="N16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7" max="7" width="9.85546875" bestFit="1" customWidth="1"/>
    <col min="8" max="8" width="14.140625" style="21" customWidth="1"/>
    <col min="11" max="11" width="12.85546875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39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40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1475</v>
      </c>
      <c r="E9" s="12">
        <f>C9+D9</f>
        <v>1475</v>
      </c>
      <c r="F9" s="12">
        <v>1475</v>
      </c>
      <c r="G9" s="13">
        <f>F9*0.3</f>
        <v>442.5</v>
      </c>
      <c r="H9" s="19">
        <v>0</v>
      </c>
      <c r="I9" s="12">
        <v>1475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11</v>
      </c>
      <c r="D10" s="15">
        <v>3210</v>
      </c>
      <c r="E10" s="12">
        <f t="shared" ref="E10:E29" si="0">C10+D10</f>
        <v>3221</v>
      </c>
      <c r="F10" s="12">
        <v>3211</v>
      </c>
      <c r="G10" s="13">
        <f t="shared" ref="G10:G29" si="1">F10*0.3</f>
        <v>963.3</v>
      </c>
      <c r="H10" s="12">
        <v>10</v>
      </c>
      <c r="I10" s="12">
        <v>3201</v>
      </c>
      <c r="J10" s="12">
        <v>10</v>
      </c>
      <c r="K10" s="14">
        <f t="shared" ref="K10:K29" si="2">I10/E10</f>
        <v>0.99379074821484015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165</v>
      </c>
      <c r="E11" s="12">
        <f t="shared" si="0"/>
        <v>165</v>
      </c>
      <c r="F11" s="12">
        <v>165</v>
      </c>
      <c r="G11" s="13">
        <f t="shared" si="1"/>
        <v>49.5</v>
      </c>
      <c r="H11" s="19">
        <v>0</v>
      </c>
      <c r="I11" s="15">
        <v>165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582</v>
      </c>
      <c r="E12" s="12">
        <f t="shared" si="0"/>
        <v>582</v>
      </c>
      <c r="F12" s="12">
        <v>582</v>
      </c>
      <c r="G12" s="13">
        <f t="shared" si="1"/>
        <v>174.6</v>
      </c>
      <c r="H12" s="19">
        <v>0</v>
      </c>
      <c r="I12" s="18">
        <v>582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1924</v>
      </c>
      <c r="E13" s="12">
        <f t="shared" si="0"/>
        <v>1924</v>
      </c>
      <c r="F13" s="12">
        <v>1924</v>
      </c>
      <c r="G13" s="13">
        <f t="shared" si="1"/>
        <v>577.19999999999993</v>
      </c>
      <c r="H13" s="19">
        <v>0</v>
      </c>
      <c r="I13" s="12">
        <v>1924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21</v>
      </c>
      <c r="D14" s="19">
        <v>15593</v>
      </c>
      <c r="E14" s="12">
        <f t="shared" si="0"/>
        <v>15614</v>
      </c>
      <c r="F14" s="15">
        <v>15558</v>
      </c>
      <c r="G14" s="13">
        <f t="shared" si="1"/>
        <v>4667.3999999999996</v>
      </c>
      <c r="H14" s="19">
        <v>20</v>
      </c>
      <c r="I14" s="12">
        <v>15546</v>
      </c>
      <c r="J14" s="12">
        <v>48</v>
      </c>
      <c r="K14" s="14">
        <f t="shared" si="2"/>
        <v>0.99564493403355958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460</v>
      </c>
      <c r="E15" s="12">
        <f t="shared" si="0"/>
        <v>460</v>
      </c>
      <c r="F15" s="12">
        <v>460</v>
      </c>
      <c r="G15" s="13">
        <f t="shared" si="1"/>
        <v>138</v>
      </c>
      <c r="H15" s="19">
        <v>0</v>
      </c>
      <c r="I15" s="12">
        <v>460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228</v>
      </c>
      <c r="E16" s="12">
        <f t="shared" si="0"/>
        <v>228</v>
      </c>
      <c r="F16" s="12">
        <v>228</v>
      </c>
      <c r="G16" s="13">
        <f t="shared" si="1"/>
        <v>68.399999999999991</v>
      </c>
      <c r="H16" s="19">
        <v>0</v>
      </c>
      <c r="I16" s="12">
        <v>228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152</v>
      </c>
      <c r="E17" s="12">
        <f t="shared" si="0"/>
        <v>152</v>
      </c>
      <c r="F17" s="12">
        <v>152</v>
      </c>
      <c r="G17" s="13">
        <f t="shared" si="1"/>
        <v>45.6</v>
      </c>
      <c r="H17" s="19">
        <v>0</v>
      </c>
      <c r="I17" s="12">
        <v>152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366</v>
      </c>
      <c r="E18" s="12">
        <f t="shared" si="0"/>
        <v>366</v>
      </c>
      <c r="F18" s="15">
        <v>366</v>
      </c>
      <c r="G18" s="13">
        <f t="shared" si="1"/>
        <v>109.8</v>
      </c>
      <c r="H18" s="19">
        <v>0</v>
      </c>
      <c r="I18" s="15">
        <v>366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686</v>
      </c>
      <c r="E19" s="12">
        <f t="shared" si="0"/>
        <v>686</v>
      </c>
      <c r="F19" s="10">
        <v>686</v>
      </c>
      <c r="G19" s="13">
        <f t="shared" si="1"/>
        <v>205.79999999999998</v>
      </c>
      <c r="H19" s="19">
        <v>0</v>
      </c>
      <c r="I19" s="17">
        <v>686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2</v>
      </c>
      <c r="D20" s="19">
        <v>204</v>
      </c>
      <c r="E20" s="12">
        <f t="shared" si="0"/>
        <v>206</v>
      </c>
      <c r="F20" s="12">
        <v>204</v>
      </c>
      <c r="G20" s="13">
        <f t="shared" si="1"/>
        <v>61.199999999999996</v>
      </c>
      <c r="H20" s="19">
        <v>0</v>
      </c>
      <c r="I20" s="15">
        <v>204</v>
      </c>
      <c r="J20" s="12">
        <v>0</v>
      </c>
      <c r="K20" s="14">
        <f t="shared" si="2"/>
        <v>0.99029126213592233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1500</v>
      </c>
      <c r="E21" s="12">
        <f t="shared" si="0"/>
        <v>1500</v>
      </c>
      <c r="F21" s="12">
        <v>1500</v>
      </c>
      <c r="G21" s="13">
        <f t="shared" si="1"/>
        <v>450</v>
      </c>
      <c r="H21" s="19">
        <v>0</v>
      </c>
      <c r="I21" s="12">
        <v>1500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58</v>
      </c>
      <c r="E22" s="12">
        <f t="shared" si="0"/>
        <v>58</v>
      </c>
      <c r="F22" s="12">
        <v>58</v>
      </c>
      <c r="G22" s="13">
        <f t="shared" si="1"/>
        <v>17.399999999999999</v>
      </c>
      <c r="H22" s="19">
        <v>0</v>
      </c>
      <c r="I22" s="12">
        <v>58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135</v>
      </c>
      <c r="E23" s="12">
        <f t="shared" si="0"/>
        <v>135</v>
      </c>
      <c r="F23" s="12">
        <v>135</v>
      </c>
      <c r="G23" s="13">
        <f t="shared" si="1"/>
        <v>40.5</v>
      </c>
      <c r="H23" s="19">
        <v>0</v>
      </c>
      <c r="I23" s="12">
        <v>135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42</v>
      </c>
      <c r="E24" s="12">
        <f t="shared" si="0"/>
        <v>42</v>
      </c>
      <c r="F24" s="12">
        <v>42</v>
      </c>
      <c r="G24" s="13">
        <f t="shared" si="1"/>
        <v>12.6</v>
      </c>
      <c r="H24" s="19">
        <v>0</v>
      </c>
      <c r="I24" s="12">
        <v>42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319</v>
      </c>
      <c r="E25" s="12">
        <f t="shared" si="0"/>
        <v>319</v>
      </c>
      <c r="F25" s="15">
        <v>319</v>
      </c>
      <c r="G25" s="13">
        <f t="shared" si="1"/>
        <v>95.7</v>
      </c>
      <c r="H25" s="19">
        <v>0</v>
      </c>
      <c r="I25" s="15">
        <v>319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94</v>
      </c>
      <c r="E26" s="12">
        <f t="shared" si="0"/>
        <v>94</v>
      </c>
      <c r="F26" s="15">
        <v>94</v>
      </c>
      <c r="G26" s="13">
        <f t="shared" si="1"/>
        <v>28.2</v>
      </c>
      <c r="H26" s="19">
        <v>0</v>
      </c>
      <c r="I26" s="12">
        <v>94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282</v>
      </c>
      <c r="E27" s="12">
        <f t="shared" si="0"/>
        <v>282</v>
      </c>
      <c r="F27" s="12">
        <v>282</v>
      </c>
      <c r="G27" s="13">
        <f t="shared" si="1"/>
        <v>84.6</v>
      </c>
      <c r="H27" s="19">
        <v>0</v>
      </c>
      <c r="I27" s="12">
        <v>282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46</v>
      </c>
      <c r="E28" s="12">
        <f t="shared" si="0"/>
        <v>46</v>
      </c>
      <c r="F28" s="15">
        <v>46</v>
      </c>
      <c r="G28" s="13">
        <f t="shared" si="1"/>
        <v>13.799999999999999</v>
      </c>
      <c r="H28" s="19">
        <v>0</v>
      </c>
      <c r="I28" s="15">
        <v>46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275</v>
      </c>
      <c r="E29" s="12">
        <f t="shared" si="0"/>
        <v>275</v>
      </c>
      <c r="F29" s="15">
        <v>275</v>
      </c>
      <c r="G29" s="13">
        <f t="shared" si="1"/>
        <v>82.5</v>
      </c>
      <c r="H29" s="19">
        <v>0</v>
      </c>
      <c r="I29" s="12">
        <v>275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4" x14ac:dyDescent="0.25">
      <c r="D34" s="24"/>
    </row>
  </sheetData>
  <autoFilter ref="A8:K29"/>
  <mergeCells count="4">
    <mergeCell ref="A1:K1"/>
    <mergeCell ref="A2:K2"/>
    <mergeCell ref="A3:K3"/>
    <mergeCell ref="A7:D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2023-08-01T06:33:06Z</cp:lastPrinted>
  <dcterms:created xsi:type="dcterms:W3CDTF">2022-05-05T10:19:37Z</dcterms:created>
  <dcterms:modified xsi:type="dcterms:W3CDTF">2023-08-02T07:49:53Z</dcterms:modified>
</cp:coreProperties>
</file>